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45" windowWidth="14805" windowHeight="7770"/>
  </bookViews>
  <sheets>
    <sheet name="5 кл." sheetId="6" r:id="rId1"/>
    <sheet name="6 кл." sheetId="7" r:id="rId2"/>
    <sheet name="7 кл." sheetId="8" r:id="rId3"/>
    <sheet name="8 кл." sheetId="2" r:id="rId4"/>
    <sheet name="9 кл." sheetId="3" r:id="rId5"/>
  </sheets>
  <definedNames>
    <definedName name="_xlnm._FilterDatabase" localSheetId="0" hidden="1">'5 кл.'!$A$5:$J$18</definedName>
    <definedName name="_xlnm._FilterDatabase" localSheetId="1" hidden="1">'6 кл.'!$A$5:$J$19</definedName>
    <definedName name="_xlnm._FilterDatabase" localSheetId="2" hidden="1">'7 кл.'!$A$5:$J$13</definedName>
    <definedName name="_xlnm._FilterDatabase" localSheetId="3" hidden="1">'8 кл.'!$A$5:$J$10</definedName>
    <definedName name="_xlnm._FilterDatabase" localSheetId="4" hidden="1">'9 кл.'!$A$5:$J$12</definedName>
  </definedNames>
  <calcPr calcId="145621"/>
</workbook>
</file>

<file path=xl/calcChain.xml><?xml version="1.0" encoding="utf-8"?>
<calcChain xmlns="http://schemas.openxmlformats.org/spreadsheetml/2006/main">
  <c r="I10" i="3" l="1"/>
  <c r="I8" i="3"/>
  <c r="I11" i="3"/>
  <c r="I9" i="3"/>
  <c r="I6" i="3"/>
  <c r="I7" i="3"/>
  <c r="I12" i="3"/>
  <c r="I7" i="2"/>
  <c r="I8" i="2"/>
  <c r="I9" i="2"/>
  <c r="I10" i="2"/>
  <c r="I6" i="2"/>
  <c r="I11" i="8"/>
  <c r="I6" i="8"/>
  <c r="I10" i="8"/>
  <c r="I12" i="8"/>
  <c r="I7" i="8"/>
  <c r="I9" i="8"/>
  <c r="I8" i="8"/>
  <c r="I13" i="8"/>
  <c r="I7" i="7" l="1"/>
  <c r="I17" i="7"/>
  <c r="I12" i="7"/>
  <c r="I13" i="7"/>
  <c r="I10" i="7"/>
  <c r="I6" i="7"/>
  <c r="I9" i="7"/>
  <c r="I14" i="7"/>
  <c r="I15" i="7"/>
  <c r="I16" i="7"/>
  <c r="I18" i="7"/>
  <c r="I19" i="7"/>
  <c r="I11" i="7"/>
  <c r="I8" i="7"/>
  <c r="I18" i="6"/>
  <c r="I11" i="6"/>
  <c r="I6" i="6"/>
  <c r="I15" i="6"/>
  <c r="I10" i="6"/>
  <c r="I9" i="6"/>
  <c r="I16" i="6"/>
  <c r="I17" i="6"/>
  <c r="I13" i="6"/>
  <c r="I8" i="6"/>
  <c r="I14" i="6"/>
  <c r="I7" i="6"/>
  <c r="I12" i="6"/>
</calcChain>
</file>

<file path=xl/sharedStrings.xml><?xml version="1.0" encoding="utf-8"?>
<sst xmlns="http://schemas.openxmlformats.org/spreadsheetml/2006/main" count="385" uniqueCount="168">
  <si>
    <t>Предмет</t>
  </si>
  <si>
    <t>Дата:</t>
  </si>
  <si>
    <t>Максимальный балл</t>
  </si>
  <si>
    <t xml:space="preserve">№ п/п </t>
  </si>
  <si>
    <t>Сокращенное название ОУ (по Уставу)</t>
  </si>
  <si>
    <t>Фамилия</t>
  </si>
  <si>
    <t>Имя</t>
  </si>
  <si>
    <t>Отчество</t>
  </si>
  <si>
    <t>Класс</t>
  </si>
  <si>
    <t>Пол</t>
  </si>
  <si>
    <t>Итоговый балл</t>
  </si>
  <si>
    <t>Рейтинг</t>
  </si>
  <si>
    <t>Примечание</t>
  </si>
  <si>
    <t xml:space="preserve">Максимальный балл </t>
  </si>
  <si>
    <t xml:space="preserve"> Участники  школьного этапа Всероссийской олимпиады школьников 2025-2026 учебного года</t>
  </si>
  <si>
    <t>Игоревич</t>
  </si>
  <si>
    <t>м</t>
  </si>
  <si>
    <t>Дмитрий</t>
  </si>
  <si>
    <t>Андреевич</t>
  </si>
  <si>
    <t>Труд (технология)-мальчики</t>
  </si>
  <si>
    <t>Предмет Труд (технология)-мальчики</t>
  </si>
  <si>
    <t>МБОУ "СОШ №6 г.Юрги"</t>
  </si>
  <si>
    <t>Валентов</t>
  </si>
  <si>
    <t>Иван</t>
  </si>
  <si>
    <t>Максимович</t>
  </si>
  <si>
    <t>5г</t>
  </si>
  <si>
    <t>Огизов</t>
  </si>
  <si>
    <t>Аслан</t>
  </si>
  <si>
    <t>Жасуланович</t>
  </si>
  <si>
    <t>7б</t>
  </si>
  <si>
    <t>МБОУ "СОШ №2г.Юрги"</t>
  </si>
  <si>
    <t>Вайлерт</t>
  </si>
  <si>
    <t>Матвей</t>
  </si>
  <si>
    <t>Артемович</t>
  </si>
  <si>
    <t>5 В</t>
  </si>
  <si>
    <t>Кибе</t>
  </si>
  <si>
    <t>Машков</t>
  </si>
  <si>
    <t>Алексей</t>
  </si>
  <si>
    <t>Вячеславович</t>
  </si>
  <si>
    <t>6В</t>
  </si>
  <si>
    <t>МБОУ"ООШ№3 г. Юрги"</t>
  </si>
  <si>
    <t>Матов</t>
  </si>
  <si>
    <t>Степан</t>
  </si>
  <si>
    <t>Дмитриевич</t>
  </si>
  <si>
    <t>6а</t>
  </si>
  <si>
    <t>МБОУ "СОШ №8 г. Юрги"</t>
  </si>
  <si>
    <t>Шабадаев</t>
  </si>
  <si>
    <t>Глеб</t>
  </si>
  <si>
    <t>Алексеевич</t>
  </si>
  <si>
    <t>Загляда</t>
  </si>
  <si>
    <t>Федорович</t>
  </si>
  <si>
    <t>Кудряшов</t>
  </si>
  <si>
    <t>Данил</t>
  </si>
  <si>
    <t>Александрович</t>
  </si>
  <si>
    <t>Федянов</t>
  </si>
  <si>
    <t>Назар</t>
  </si>
  <si>
    <t>Наумов</t>
  </si>
  <si>
    <t>Даниил</t>
  </si>
  <si>
    <t>Мамонов</t>
  </si>
  <si>
    <t>Павлович</t>
  </si>
  <si>
    <t>Гаазе</t>
  </si>
  <si>
    <t>Богдан</t>
  </si>
  <si>
    <t>Сергеевич</t>
  </si>
  <si>
    <t>Жилин</t>
  </si>
  <si>
    <t>Захар</t>
  </si>
  <si>
    <t>Тимофеев</t>
  </si>
  <si>
    <t>Альберт</t>
  </si>
  <si>
    <t>Литвинцев</t>
  </si>
  <si>
    <t>Михаил</t>
  </si>
  <si>
    <t>Васильевич</t>
  </si>
  <si>
    <t>Безруков</t>
  </si>
  <si>
    <t>Александр</t>
  </si>
  <si>
    <t>Зудов</t>
  </si>
  <si>
    <t>Антонович</t>
  </si>
  <si>
    <t xml:space="preserve">Колоусов </t>
  </si>
  <si>
    <t xml:space="preserve">Глеб </t>
  </si>
  <si>
    <t xml:space="preserve">Евгеньевич </t>
  </si>
  <si>
    <t>5А</t>
  </si>
  <si>
    <t xml:space="preserve">Елгин </t>
  </si>
  <si>
    <t xml:space="preserve">Евгений </t>
  </si>
  <si>
    <t xml:space="preserve">Романович </t>
  </si>
  <si>
    <t>5Б</t>
  </si>
  <si>
    <t xml:space="preserve">Цепилов </t>
  </si>
  <si>
    <t xml:space="preserve">Денис </t>
  </si>
  <si>
    <t xml:space="preserve">Анатольевич </t>
  </si>
  <si>
    <t xml:space="preserve">Ткаченко </t>
  </si>
  <si>
    <t xml:space="preserve">Егор </t>
  </si>
  <si>
    <t xml:space="preserve">Александрович </t>
  </si>
  <si>
    <t>5В</t>
  </si>
  <si>
    <t xml:space="preserve">Шишкин </t>
  </si>
  <si>
    <t xml:space="preserve">Алексей </t>
  </si>
  <si>
    <t xml:space="preserve">Артемович </t>
  </si>
  <si>
    <t xml:space="preserve">Свиридов </t>
  </si>
  <si>
    <t xml:space="preserve">Тимофей </t>
  </si>
  <si>
    <t>5К</t>
  </si>
  <si>
    <t xml:space="preserve">Трофим </t>
  </si>
  <si>
    <t xml:space="preserve">Костылев </t>
  </si>
  <si>
    <t xml:space="preserve">Ярослав </t>
  </si>
  <si>
    <t xml:space="preserve">Андреевич </t>
  </si>
  <si>
    <t>7К</t>
  </si>
  <si>
    <t xml:space="preserve">Логаш </t>
  </si>
  <si>
    <t xml:space="preserve">Сергей </t>
  </si>
  <si>
    <t>МБОУ "ООШ № 15 г. Юрги"</t>
  </si>
  <si>
    <t>Веселов</t>
  </si>
  <si>
    <t>Головатов</t>
  </si>
  <si>
    <t>Арсений</t>
  </si>
  <si>
    <t>Лобанов</t>
  </si>
  <si>
    <t>Виктор</t>
  </si>
  <si>
    <t>Скрипкин</t>
  </si>
  <si>
    <t>Егор</t>
  </si>
  <si>
    <t>Денисович</t>
  </si>
  <si>
    <t>6г</t>
  </si>
  <si>
    <t>Стяжкин</t>
  </si>
  <si>
    <t>Денис</t>
  </si>
  <si>
    <t>Витальевич</t>
  </si>
  <si>
    <t>Дерябин</t>
  </si>
  <si>
    <t>Фёдор</t>
  </si>
  <si>
    <t>6б</t>
  </si>
  <si>
    <t>Макаров</t>
  </si>
  <si>
    <t>Тимофей</t>
  </si>
  <si>
    <t>8б</t>
  </si>
  <si>
    <t>Симкин</t>
  </si>
  <si>
    <t>Руслан</t>
  </si>
  <si>
    <t>Артёмович</t>
  </si>
  <si>
    <t>Гиль</t>
  </si>
  <si>
    <t>8а</t>
  </si>
  <si>
    <t>Злепушко</t>
  </si>
  <si>
    <t>Семен</t>
  </si>
  <si>
    <t>М</t>
  </si>
  <si>
    <t xml:space="preserve">Беднер </t>
  </si>
  <si>
    <t xml:space="preserve">Григорий </t>
  </si>
  <si>
    <t xml:space="preserve"> Вячеславович</t>
  </si>
  <si>
    <t>6б1</t>
  </si>
  <si>
    <t xml:space="preserve">Иван </t>
  </si>
  <si>
    <t>7б1</t>
  </si>
  <si>
    <t xml:space="preserve">Копылов </t>
  </si>
  <si>
    <t>7б2</t>
  </si>
  <si>
    <t xml:space="preserve">Родзевич </t>
  </si>
  <si>
    <t xml:space="preserve">Лев </t>
  </si>
  <si>
    <t>Кириченко</t>
  </si>
  <si>
    <t>Дубравин</t>
  </si>
  <si>
    <t xml:space="preserve">Арсений </t>
  </si>
  <si>
    <t>9б</t>
  </si>
  <si>
    <t xml:space="preserve">Маничев </t>
  </si>
  <si>
    <t xml:space="preserve"> Максим </t>
  </si>
  <si>
    <t xml:space="preserve"> Витальевич</t>
  </si>
  <si>
    <t xml:space="preserve">Усольцев </t>
  </si>
  <si>
    <t>Роман</t>
  </si>
  <si>
    <t xml:space="preserve">Вольф </t>
  </si>
  <si>
    <t xml:space="preserve">Свиридович </t>
  </si>
  <si>
    <t>МБОУ "СОШ №10 г. Юрги"</t>
  </si>
  <si>
    <t>МАОУ "Гимназия города Юрги"</t>
  </si>
  <si>
    <t>Победитель</t>
  </si>
  <si>
    <t>Призёр</t>
  </si>
  <si>
    <t>Участник</t>
  </si>
  <si>
    <t>Викторович</t>
  </si>
  <si>
    <t>Михайлович</t>
  </si>
  <si>
    <t xml:space="preserve">Бердышев </t>
  </si>
  <si>
    <t xml:space="preserve"> 22.10.2025</t>
  </si>
  <si>
    <t xml:space="preserve">  м</t>
  </si>
  <si>
    <t xml:space="preserve"> м</t>
  </si>
  <si>
    <t xml:space="preserve">м </t>
  </si>
  <si>
    <r>
      <rPr>
        <b/>
        <sz val="12"/>
        <color indexed="8"/>
        <rFont val="Times New Roman"/>
        <family val="1"/>
        <charset val="204"/>
      </rPr>
      <t>Предмет</t>
    </r>
    <r>
      <rPr>
        <sz val="12"/>
        <color indexed="8"/>
        <rFont val="Times New Roman"/>
        <family val="1"/>
        <charset val="204"/>
      </rPr>
      <t xml:space="preserve"> Труд (технология)-мальчики</t>
    </r>
  </si>
  <si>
    <r>
      <rPr>
        <b/>
        <sz val="12"/>
        <color indexed="8"/>
        <rFont val="Times New Roman"/>
        <family val="1"/>
        <charset val="204"/>
      </rPr>
      <t xml:space="preserve">Дата: </t>
    </r>
    <r>
      <rPr>
        <sz val="12"/>
        <color indexed="8"/>
        <rFont val="Times New Roman"/>
        <family val="1"/>
        <charset val="204"/>
      </rPr>
      <t>22.10.2025</t>
    </r>
  </si>
  <si>
    <r>
      <rPr>
        <b/>
        <sz val="12"/>
        <color indexed="8"/>
        <rFont val="Times New Roman"/>
        <family val="1"/>
        <charset val="204"/>
      </rPr>
      <t>Дата:</t>
    </r>
    <r>
      <rPr>
        <sz val="12"/>
        <color indexed="8"/>
        <rFont val="Times New Roman"/>
        <family val="1"/>
        <charset val="204"/>
      </rPr>
      <t xml:space="preserve"> 22.10.2025</t>
    </r>
  </si>
  <si>
    <t>Предмет:</t>
  </si>
  <si>
    <r>
      <rPr>
        <b/>
        <sz val="12"/>
        <color indexed="8"/>
        <rFont val="Times New Roman"/>
        <family val="1"/>
        <charset val="204"/>
      </rPr>
      <t xml:space="preserve">Предмет: </t>
    </r>
    <r>
      <rPr>
        <sz val="12"/>
        <color indexed="8"/>
        <rFont val="Times New Roman"/>
        <family val="1"/>
        <charset val="204"/>
      </rPr>
      <t>Труд (технология)-мальчики</t>
    </r>
  </si>
  <si>
    <r>
      <rPr>
        <b/>
        <sz val="12"/>
        <color indexed="8"/>
        <rFont val="Times New Roman"/>
        <family val="1"/>
        <charset val="204"/>
      </rPr>
      <t>Дата:</t>
    </r>
    <r>
      <rPr>
        <sz val="12"/>
        <color indexed="8"/>
        <rFont val="Times New Roman"/>
        <family val="1"/>
        <charset val="204"/>
      </rPr>
      <t xml:space="preserve">  22.10.2025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</si>
</sst>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6" formatCode="[$-419]General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166" fontId="14" fillId="0" borderId="0" applyBorder="0" applyProtection="0"/>
  </cellStyleXfs>
  <cellXfs count="122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0" fillId="2" borderId="0" xfId="0" applyFill="1"/>
    <xf numFmtId="0" fontId="6" fillId="0" borderId="1" xfId="0" applyFont="1" applyBorder="1" applyAlignment="1">
      <alignment horizontal="center"/>
    </xf>
    <xf numFmtId="0" fontId="7" fillId="0" borderId="1" xfId="2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1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1" fontId="4" fillId="0" borderId="1" xfId="0" applyNumberFormat="1" applyFont="1" applyFill="1" applyBorder="1" applyAlignment="1" applyProtection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justify" wrapText="1"/>
    </xf>
    <xf numFmtId="0" fontId="6" fillId="0" borderId="1" xfId="0" applyFont="1" applyBorder="1" applyAlignment="1">
      <alignment horizontal="justify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1" fontId="6" fillId="0" borderId="1" xfId="0" applyNumberFormat="1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1" fontId="10" fillId="0" borderId="1" xfId="0" applyNumberFormat="1" applyFont="1" applyFill="1" applyBorder="1" applyAlignment="1" applyProtection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1" fontId="10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left" vertical="top"/>
    </xf>
    <xf numFmtId="0" fontId="16" fillId="0" borderId="1" xfId="0" applyFont="1" applyBorder="1" applyAlignment="1">
      <alignment horizontal="left" vertical="top" wrapText="1"/>
    </xf>
    <xf numFmtId="1" fontId="15" fillId="0" borderId="1" xfId="0" applyNumberFormat="1" applyFont="1" applyFill="1" applyBorder="1" applyAlignment="1" applyProtection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1" fontId="15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center" wrapText="1"/>
    </xf>
    <xf numFmtId="166" fontId="13" fillId="0" borderId="1" xfId="6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1" fontId="9" fillId="0" borderId="1" xfId="0" applyNumberFormat="1" applyFont="1" applyFill="1" applyBorder="1" applyAlignment="1" applyProtection="1">
      <alignment horizontal="left" vertical="top" wrapText="1"/>
    </xf>
    <xf numFmtId="1" fontId="9" fillId="0" borderId="1" xfId="0" applyNumberFormat="1" applyFont="1" applyBorder="1" applyAlignment="1">
      <alignment horizontal="left" wrapText="1"/>
    </xf>
    <xf numFmtId="166" fontId="9" fillId="0" borderId="1" xfId="6" applyFont="1" applyFill="1" applyBorder="1" applyAlignment="1">
      <alignment horizontal="center" wrapText="1"/>
    </xf>
    <xf numFmtId="166" fontId="9" fillId="0" borderId="1" xfId="6" applyFont="1" applyFill="1" applyBorder="1" applyAlignment="1">
      <alignment horizontal="left" wrapText="1"/>
    </xf>
    <xf numFmtId="166" fontId="9" fillId="0" borderId="1" xfId="6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wrapText="1"/>
    </xf>
    <xf numFmtId="0" fontId="9" fillId="2" borderId="1" xfId="0" applyFont="1" applyFill="1" applyBorder="1" applyAlignment="1">
      <alignment horizontal="left" wrapText="1"/>
    </xf>
    <xf numFmtId="0" fontId="9" fillId="0" borderId="1" xfId="0" applyFont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justify" wrapText="1"/>
    </xf>
    <xf numFmtId="0" fontId="9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wrapText="1"/>
    </xf>
    <xf numFmtId="9" fontId="12" fillId="0" borderId="1" xfId="1" applyFont="1" applyBorder="1" applyAlignment="1">
      <alignment horizontal="left"/>
    </xf>
    <xf numFmtId="166" fontId="17" fillId="0" borderId="1" xfId="0" applyNumberFormat="1" applyFont="1" applyBorder="1" applyAlignment="1">
      <alignment vertical="top" wrapText="1"/>
    </xf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/>
    </xf>
    <xf numFmtId="1" fontId="5" fillId="0" borderId="1" xfId="0" applyNumberFormat="1" applyFont="1" applyFill="1" applyBorder="1" applyAlignment="1" applyProtection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top"/>
    </xf>
    <xf numFmtId="1" fontId="5" fillId="0" borderId="1" xfId="0" applyNumberFormat="1" applyFont="1" applyBorder="1" applyAlignment="1">
      <alignment horizontal="center" vertical="top" wrapText="1"/>
    </xf>
    <xf numFmtId="0" fontId="19" fillId="0" borderId="0" xfId="0" applyFont="1"/>
    <xf numFmtId="1" fontId="10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1" fontId="15" fillId="0" borderId="1" xfId="0" applyNumberFormat="1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wrapText="1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1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left"/>
    </xf>
  </cellXfs>
  <cellStyles count="7">
    <cellStyle name="Excel Built-in Normal" xfId="6"/>
    <cellStyle name="Обычный" xfId="0" builtinId="0"/>
    <cellStyle name="Обычный 2" xfId="2"/>
    <cellStyle name="Обычный 3" xfId="4"/>
    <cellStyle name="Обычный 4" xfId="3"/>
    <cellStyle name="Обычный 7" xfId="5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zoomScaleNormal="100" workbookViewId="0">
      <selection activeCell="A5" sqref="A5"/>
    </sheetView>
  </sheetViews>
  <sheetFormatPr defaultRowHeight="15" x14ac:dyDescent="0.25"/>
  <cols>
    <col min="1" max="1" width="5.42578125" customWidth="1"/>
    <col min="2" max="2" width="36.85546875" customWidth="1"/>
    <col min="3" max="3" width="16.5703125" customWidth="1"/>
    <col min="4" max="4" width="15.140625" customWidth="1"/>
    <col min="5" max="5" width="17.140625" customWidth="1"/>
    <col min="8" max="8" width="10.85546875" customWidth="1"/>
    <col min="9" max="9" width="11.140625" customWidth="1"/>
    <col min="10" max="10" width="14.140625" customWidth="1"/>
  </cols>
  <sheetData>
    <row r="1" spans="1:10" ht="15.75" x14ac:dyDescent="0.25">
      <c r="A1" s="9"/>
      <c r="B1" s="2"/>
      <c r="C1" s="2"/>
      <c r="D1" s="2"/>
      <c r="E1" s="2"/>
      <c r="F1" s="2"/>
      <c r="G1" s="9" t="s">
        <v>162</v>
      </c>
      <c r="H1" s="23"/>
      <c r="I1" s="3"/>
      <c r="J1" s="3"/>
    </row>
    <row r="2" spans="1:10" ht="15.75" x14ac:dyDescent="0.25">
      <c r="A2" s="9"/>
      <c r="B2" s="2"/>
      <c r="C2" s="2"/>
      <c r="D2" s="2"/>
      <c r="E2" s="2"/>
      <c r="F2" s="2"/>
      <c r="G2" s="108" t="s">
        <v>1</v>
      </c>
      <c r="H2" s="103">
        <v>45952</v>
      </c>
      <c r="I2" s="104"/>
      <c r="J2" s="104"/>
    </row>
    <row r="3" spans="1:10" ht="15.75" x14ac:dyDescent="0.25">
      <c r="A3" s="111" t="s">
        <v>14</v>
      </c>
      <c r="B3" s="111"/>
      <c r="C3" s="111"/>
      <c r="D3" s="111"/>
      <c r="E3" s="111"/>
      <c r="F3" s="111"/>
      <c r="G3" s="111"/>
      <c r="H3" s="111"/>
      <c r="I3" s="111"/>
      <c r="J3" s="111"/>
    </row>
    <row r="4" spans="1:10" ht="15.75" x14ac:dyDescent="0.25">
      <c r="A4" s="112" t="s">
        <v>2</v>
      </c>
      <c r="B4" s="112"/>
      <c r="C4" s="112"/>
      <c r="D4" s="112">
        <v>20</v>
      </c>
      <c r="E4" s="112"/>
      <c r="F4" s="9"/>
      <c r="G4" s="9"/>
      <c r="H4" s="9"/>
      <c r="I4" s="9"/>
      <c r="J4" s="9"/>
    </row>
    <row r="5" spans="1:10" ht="32.25" customHeight="1" x14ac:dyDescent="0.25">
      <c r="A5" s="113" t="s">
        <v>3</v>
      </c>
      <c r="B5" s="113" t="s">
        <v>4</v>
      </c>
      <c r="C5" s="114" t="s">
        <v>5</v>
      </c>
      <c r="D5" s="114" t="s">
        <v>6</v>
      </c>
      <c r="E5" s="114" t="s">
        <v>7</v>
      </c>
      <c r="F5" s="114" t="s">
        <v>8</v>
      </c>
      <c r="G5" s="114" t="s">
        <v>9</v>
      </c>
      <c r="H5" s="114" t="s">
        <v>10</v>
      </c>
      <c r="I5" s="115" t="s">
        <v>11</v>
      </c>
      <c r="J5" s="114" t="s">
        <v>12</v>
      </c>
    </row>
    <row r="6" spans="1:10" x14ac:dyDescent="0.25">
      <c r="A6" s="109">
        <v>1</v>
      </c>
      <c r="B6" s="47" t="s">
        <v>45</v>
      </c>
      <c r="C6" s="48" t="s">
        <v>46</v>
      </c>
      <c r="D6" s="49" t="s">
        <v>47</v>
      </c>
      <c r="E6" s="49" t="s">
        <v>48</v>
      </c>
      <c r="F6" s="50">
        <v>5</v>
      </c>
      <c r="G6" s="51" t="s">
        <v>16</v>
      </c>
      <c r="H6" s="51">
        <v>15</v>
      </c>
      <c r="I6" s="52">
        <f t="shared" ref="I6:I18" si="0">H6*100/20</f>
        <v>75</v>
      </c>
      <c r="J6" s="46" t="s">
        <v>152</v>
      </c>
    </row>
    <row r="7" spans="1:10" s="14" customFormat="1" x14ac:dyDescent="0.25">
      <c r="A7" s="109">
        <v>2</v>
      </c>
      <c r="B7" s="54" t="s">
        <v>151</v>
      </c>
      <c r="C7" s="54" t="s">
        <v>126</v>
      </c>
      <c r="D7" s="54" t="s">
        <v>127</v>
      </c>
      <c r="E7" s="54" t="s">
        <v>62</v>
      </c>
      <c r="F7" s="55">
        <v>5</v>
      </c>
      <c r="G7" s="55" t="s">
        <v>16</v>
      </c>
      <c r="H7" s="55">
        <v>15</v>
      </c>
      <c r="I7" s="52">
        <f t="shared" si="0"/>
        <v>75</v>
      </c>
      <c r="J7" s="46" t="s">
        <v>152</v>
      </c>
    </row>
    <row r="8" spans="1:10" x14ac:dyDescent="0.25">
      <c r="A8" s="109">
        <v>3</v>
      </c>
      <c r="B8" s="54" t="s">
        <v>150</v>
      </c>
      <c r="C8" s="56" t="s">
        <v>92</v>
      </c>
      <c r="D8" s="57" t="s">
        <v>93</v>
      </c>
      <c r="E8" s="57" t="s">
        <v>87</v>
      </c>
      <c r="F8" s="55" t="s">
        <v>94</v>
      </c>
      <c r="G8" s="58" t="s">
        <v>16</v>
      </c>
      <c r="H8" s="58">
        <v>11</v>
      </c>
      <c r="I8" s="52">
        <f t="shared" si="0"/>
        <v>55</v>
      </c>
      <c r="J8" s="53" t="s">
        <v>153</v>
      </c>
    </row>
    <row r="9" spans="1:10" x14ac:dyDescent="0.25">
      <c r="A9" s="110">
        <v>4</v>
      </c>
      <c r="B9" s="42" t="s">
        <v>150</v>
      </c>
      <c r="C9" s="10" t="s">
        <v>78</v>
      </c>
      <c r="D9" s="44" t="s">
        <v>79</v>
      </c>
      <c r="E9" s="44" t="s">
        <v>80</v>
      </c>
      <c r="F9" s="43" t="s">
        <v>81</v>
      </c>
      <c r="G9" s="45" t="s">
        <v>16</v>
      </c>
      <c r="H9" s="45">
        <v>10</v>
      </c>
      <c r="I9" s="41">
        <f t="shared" si="0"/>
        <v>50</v>
      </c>
      <c r="J9" s="8" t="s">
        <v>154</v>
      </c>
    </row>
    <row r="10" spans="1:10" x14ac:dyDescent="0.25">
      <c r="A10" s="110">
        <v>5</v>
      </c>
      <c r="B10" s="42" t="s">
        <v>150</v>
      </c>
      <c r="C10" s="10" t="s">
        <v>74</v>
      </c>
      <c r="D10" s="44" t="s">
        <v>75</v>
      </c>
      <c r="E10" s="44" t="s">
        <v>76</v>
      </c>
      <c r="F10" s="43" t="s">
        <v>77</v>
      </c>
      <c r="G10" s="45" t="s">
        <v>16</v>
      </c>
      <c r="H10" s="45">
        <v>9</v>
      </c>
      <c r="I10" s="41">
        <f t="shared" si="0"/>
        <v>45</v>
      </c>
      <c r="J10" s="8" t="s">
        <v>154</v>
      </c>
    </row>
    <row r="11" spans="1:10" x14ac:dyDescent="0.25">
      <c r="A11" s="110">
        <v>6</v>
      </c>
      <c r="B11" s="42" t="s">
        <v>21</v>
      </c>
      <c r="C11" s="36" t="s">
        <v>22</v>
      </c>
      <c r="D11" s="44" t="s">
        <v>23</v>
      </c>
      <c r="E11" s="44" t="s">
        <v>24</v>
      </c>
      <c r="F11" s="43" t="s">
        <v>25</v>
      </c>
      <c r="G11" s="45" t="s">
        <v>16</v>
      </c>
      <c r="H11" s="45">
        <v>8</v>
      </c>
      <c r="I11" s="41">
        <f t="shared" si="0"/>
        <v>40</v>
      </c>
      <c r="J11" s="8" t="s">
        <v>154</v>
      </c>
    </row>
    <row r="12" spans="1:10" x14ac:dyDescent="0.25">
      <c r="A12" s="110">
        <v>7</v>
      </c>
      <c r="B12" s="42" t="s">
        <v>30</v>
      </c>
      <c r="C12" s="36" t="s">
        <v>31</v>
      </c>
      <c r="D12" s="44" t="s">
        <v>32</v>
      </c>
      <c r="E12" s="44" t="s">
        <v>33</v>
      </c>
      <c r="F12" s="43" t="s">
        <v>34</v>
      </c>
      <c r="G12" s="45" t="s">
        <v>16</v>
      </c>
      <c r="H12" s="45">
        <v>7</v>
      </c>
      <c r="I12" s="41">
        <f t="shared" si="0"/>
        <v>35</v>
      </c>
      <c r="J12" s="8" t="s">
        <v>154</v>
      </c>
    </row>
    <row r="13" spans="1:10" x14ac:dyDescent="0.25">
      <c r="A13" s="110">
        <v>8</v>
      </c>
      <c r="B13" s="42" t="s">
        <v>150</v>
      </c>
      <c r="C13" s="10" t="s">
        <v>89</v>
      </c>
      <c r="D13" s="44" t="s">
        <v>90</v>
      </c>
      <c r="E13" s="44" t="s">
        <v>91</v>
      </c>
      <c r="F13" s="43" t="s">
        <v>88</v>
      </c>
      <c r="G13" s="45" t="s">
        <v>16</v>
      </c>
      <c r="H13" s="45">
        <v>7</v>
      </c>
      <c r="I13" s="41">
        <f t="shared" si="0"/>
        <v>35</v>
      </c>
      <c r="J13" s="8" t="s">
        <v>154</v>
      </c>
    </row>
    <row r="14" spans="1:10" x14ac:dyDescent="0.25">
      <c r="A14" s="110">
        <v>9</v>
      </c>
      <c r="B14" s="42" t="s">
        <v>150</v>
      </c>
      <c r="C14" s="10" t="s">
        <v>92</v>
      </c>
      <c r="D14" s="44" t="s">
        <v>95</v>
      </c>
      <c r="E14" s="44" t="s">
        <v>87</v>
      </c>
      <c r="F14" s="43" t="s">
        <v>94</v>
      </c>
      <c r="G14" s="45" t="s">
        <v>16</v>
      </c>
      <c r="H14" s="45">
        <v>7</v>
      </c>
      <c r="I14" s="41">
        <f t="shared" si="0"/>
        <v>35</v>
      </c>
      <c r="J14" s="8" t="s">
        <v>154</v>
      </c>
    </row>
    <row r="15" spans="1:10" x14ac:dyDescent="0.25">
      <c r="A15" s="110">
        <v>10</v>
      </c>
      <c r="B15" s="36" t="s">
        <v>45</v>
      </c>
      <c r="C15" s="37" t="s">
        <v>49</v>
      </c>
      <c r="D15" s="38" t="s">
        <v>32</v>
      </c>
      <c r="E15" s="38" t="s">
        <v>50</v>
      </c>
      <c r="F15" s="39">
        <v>5</v>
      </c>
      <c r="G15" s="40" t="s">
        <v>16</v>
      </c>
      <c r="H15" s="40">
        <v>5</v>
      </c>
      <c r="I15" s="41">
        <f t="shared" si="0"/>
        <v>25</v>
      </c>
      <c r="J15" s="8" t="s">
        <v>154</v>
      </c>
    </row>
    <row r="16" spans="1:10" x14ac:dyDescent="0.25">
      <c r="A16" s="110">
        <v>11</v>
      </c>
      <c r="B16" s="42" t="s">
        <v>150</v>
      </c>
      <c r="C16" s="10" t="s">
        <v>82</v>
      </c>
      <c r="D16" s="44" t="s">
        <v>83</v>
      </c>
      <c r="E16" s="44" t="s">
        <v>84</v>
      </c>
      <c r="F16" s="43" t="s">
        <v>81</v>
      </c>
      <c r="G16" s="45" t="s">
        <v>16</v>
      </c>
      <c r="H16" s="45">
        <v>5</v>
      </c>
      <c r="I16" s="41">
        <f t="shared" si="0"/>
        <v>25</v>
      </c>
      <c r="J16" s="8" t="s">
        <v>154</v>
      </c>
    </row>
    <row r="17" spans="1:10" x14ac:dyDescent="0.25">
      <c r="A17" s="110">
        <v>12</v>
      </c>
      <c r="B17" s="42" t="s">
        <v>150</v>
      </c>
      <c r="C17" s="10" t="s">
        <v>85</v>
      </c>
      <c r="D17" s="44" t="s">
        <v>86</v>
      </c>
      <c r="E17" s="44" t="s">
        <v>87</v>
      </c>
      <c r="F17" s="43" t="s">
        <v>88</v>
      </c>
      <c r="G17" s="45" t="s">
        <v>16</v>
      </c>
      <c r="H17" s="45">
        <v>5</v>
      </c>
      <c r="I17" s="41">
        <f t="shared" si="0"/>
        <v>25</v>
      </c>
      <c r="J17" s="8" t="s">
        <v>154</v>
      </c>
    </row>
    <row r="18" spans="1:10" x14ac:dyDescent="0.25">
      <c r="A18" s="110">
        <v>13</v>
      </c>
      <c r="B18" s="42" t="s">
        <v>30</v>
      </c>
      <c r="C18" s="36" t="s">
        <v>35</v>
      </c>
      <c r="D18" s="44" t="s">
        <v>32</v>
      </c>
      <c r="E18" s="44" t="s">
        <v>18</v>
      </c>
      <c r="F18" s="43" t="s">
        <v>34</v>
      </c>
      <c r="G18" s="45" t="s">
        <v>16</v>
      </c>
      <c r="H18" s="45">
        <v>4</v>
      </c>
      <c r="I18" s="41">
        <f t="shared" si="0"/>
        <v>20</v>
      </c>
      <c r="J18" s="8" t="s">
        <v>154</v>
      </c>
    </row>
  </sheetData>
  <autoFilter ref="A5:J18">
    <sortState ref="A7:J254">
      <sortCondition descending="1" ref="I6:I254"/>
    </sortState>
  </autoFilter>
  <mergeCells count="4">
    <mergeCell ref="H2:J2"/>
    <mergeCell ref="A4:C4"/>
    <mergeCell ref="D4:E4"/>
    <mergeCell ref="A3:J3"/>
  </mergeCells>
  <pageMargins left="0.39370078740157483" right="0" top="0" bottom="0" header="0.31496062992125984" footer="0.31496062992125984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zoomScaleNormal="100" workbookViewId="0">
      <selection activeCell="A5" sqref="A5"/>
    </sheetView>
  </sheetViews>
  <sheetFormatPr defaultRowHeight="15" x14ac:dyDescent="0.25"/>
  <cols>
    <col min="1" max="1" width="3.85546875" customWidth="1"/>
    <col min="2" max="2" width="35.28515625" customWidth="1"/>
    <col min="3" max="3" width="14.42578125" customWidth="1"/>
    <col min="4" max="4" width="10.85546875" customWidth="1"/>
    <col min="5" max="5" width="18.5703125" customWidth="1"/>
    <col min="6" max="6" width="7.85546875" customWidth="1"/>
    <col min="7" max="7" width="11.28515625" bestFit="1" customWidth="1"/>
    <col min="8" max="8" width="11.85546875" customWidth="1"/>
    <col min="10" max="10" width="15.7109375" customWidth="1"/>
  </cols>
  <sheetData>
    <row r="1" spans="1:10" ht="15.75" x14ac:dyDescent="0.25">
      <c r="A1" s="9"/>
      <c r="B1" s="2"/>
      <c r="C1" s="2"/>
      <c r="D1" s="2"/>
      <c r="E1" s="2"/>
      <c r="F1" s="2"/>
      <c r="G1" s="108" t="s">
        <v>0</v>
      </c>
      <c r="H1" s="23" t="s">
        <v>19</v>
      </c>
      <c r="I1" s="3"/>
      <c r="J1" s="3"/>
    </row>
    <row r="2" spans="1:10" ht="15.75" x14ac:dyDescent="0.25">
      <c r="A2" s="9"/>
      <c r="B2" s="2"/>
      <c r="C2" s="2"/>
      <c r="D2" s="2"/>
      <c r="E2" s="2"/>
      <c r="F2" s="2"/>
      <c r="G2" s="103" t="s">
        <v>163</v>
      </c>
      <c r="H2" s="105"/>
      <c r="I2" s="105"/>
      <c r="J2" s="105"/>
    </row>
    <row r="3" spans="1:10" ht="15.75" x14ac:dyDescent="0.25">
      <c r="A3" s="111" t="s">
        <v>14</v>
      </c>
      <c r="B3" s="111"/>
      <c r="C3" s="111"/>
      <c r="D3" s="111"/>
      <c r="E3" s="111"/>
      <c r="F3" s="111"/>
      <c r="G3" s="111"/>
      <c r="H3" s="111"/>
      <c r="I3" s="111"/>
      <c r="J3" s="111"/>
    </row>
    <row r="4" spans="1:10" ht="15.75" x14ac:dyDescent="0.25">
      <c r="A4" s="116" t="s">
        <v>2</v>
      </c>
      <c r="B4" s="117"/>
      <c r="C4" s="118"/>
      <c r="D4" s="119">
        <v>20</v>
      </c>
      <c r="E4" s="120"/>
      <c r="F4" s="9"/>
      <c r="G4" s="9"/>
      <c r="H4" s="9"/>
      <c r="I4" s="9"/>
      <c r="J4" s="9"/>
    </row>
    <row r="5" spans="1:10" ht="30" customHeight="1" x14ac:dyDescent="0.25">
      <c r="A5" s="16" t="s">
        <v>3</v>
      </c>
      <c r="B5" s="16" t="s">
        <v>4</v>
      </c>
      <c r="C5" s="17" t="s">
        <v>5</v>
      </c>
      <c r="D5" s="17" t="s">
        <v>6</v>
      </c>
      <c r="E5" s="17" t="s">
        <v>7</v>
      </c>
      <c r="F5" s="17" t="s">
        <v>8</v>
      </c>
      <c r="G5" s="17" t="s">
        <v>9</v>
      </c>
      <c r="H5" s="17" t="s">
        <v>10</v>
      </c>
      <c r="I5" s="18" t="s">
        <v>11</v>
      </c>
      <c r="J5" s="17" t="s">
        <v>12</v>
      </c>
    </row>
    <row r="6" spans="1:10" ht="15.75" x14ac:dyDescent="0.25">
      <c r="A6" s="60">
        <v>1</v>
      </c>
      <c r="B6" s="61" t="s">
        <v>45</v>
      </c>
      <c r="C6" s="62" t="s">
        <v>60</v>
      </c>
      <c r="D6" s="61" t="s">
        <v>61</v>
      </c>
      <c r="E6" s="61" t="s">
        <v>62</v>
      </c>
      <c r="F6" s="60">
        <v>6</v>
      </c>
      <c r="G6" s="60" t="s">
        <v>16</v>
      </c>
      <c r="H6" s="60">
        <v>19</v>
      </c>
      <c r="I6" s="63">
        <f t="shared" ref="I6:I19" si="0">H6*100/20</f>
        <v>95</v>
      </c>
      <c r="J6" s="61" t="s">
        <v>152</v>
      </c>
    </row>
    <row r="7" spans="1:10" ht="15.75" x14ac:dyDescent="0.25">
      <c r="A7" s="64">
        <v>2</v>
      </c>
      <c r="B7" s="65" t="s">
        <v>40</v>
      </c>
      <c r="C7" s="66" t="s">
        <v>41</v>
      </c>
      <c r="D7" s="65" t="s">
        <v>42</v>
      </c>
      <c r="E7" s="65" t="s">
        <v>43</v>
      </c>
      <c r="F7" s="64" t="s">
        <v>44</v>
      </c>
      <c r="G7" s="64" t="s">
        <v>16</v>
      </c>
      <c r="H7" s="64">
        <v>15</v>
      </c>
      <c r="I7" s="63">
        <f t="shared" si="0"/>
        <v>75</v>
      </c>
      <c r="J7" s="61" t="s">
        <v>152</v>
      </c>
    </row>
    <row r="8" spans="1:10" ht="15.75" x14ac:dyDescent="0.25">
      <c r="A8" s="60">
        <v>3</v>
      </c>
      <c r="B8" s="67" t="s">
        <v>30</v>
      </c>
      <c r="C8" s="61" t="s">
        <v>36</v>
      </c>
      <c r="D8" s="68" t="s">
        <v>37</v>
      </c>
      <c r="E8" s="68" t="s">
        <v>38</v>
      </c>
      <c r="F8" s="69" t="s">
        <v>39</v>
      </c>
      <c r="G8" s="70" t="s">
        <v>16</v>
      </c>
      <c r="H8" s="71">
        <v>11</v>
      </c>
      <c r="I8" s="63">
        <f t="shared" si="0"/>
        <v>55</v>
      </c>
      <c r="J8" s="68" t="s">
        <v>153</v>
      </c>
    </row>
    <row r="9" spans="1:10" ht="15.75" x14ac:dyDescent="0.25">
      <c r="A9" s="64">
        <v>4</v>
      </c>
      <c r="B9" s="67" t="s">
        <v>102</v>
      </c>
      <c r="C9" s="72" t="s">
        <v>103</v>
      </c>
      <c r="D9" s="73" t="s">
        <v>47</v>
      </c>
      <c r="E9" s="73" t="s">
        <v>53</v>
      </c>
      <c r="F9" s="60" t="s">
        <v>44</v>
      </c>
      <c r="G9" s="69" t="s">
        <v>16</v>
      </c>
      <c r="H9" s="69">
        <v>11</v>
      </c>
      <c r="I9" s="63">
        <f t="shared" si="0"/>
        <v>55</v>
      </c>
      <c r="J9" s="68" t="s">
        <v>153</v>
      </c>
    </row>
    <row r="10" spans="1:10" ht="15.75" x14ac:dyDescent="0.25">
      <c r="A10" s="17">
        <v>5</v>
      </c>
      <c r="B10" s="11" t="s">
        <v>45</v>
      </c>
      <c r="C10" s="24" t="s">
        <v>58</v>
      </c>
      <c r="D10" s="4" t="s">
        <v>23</v>
      </c>
      <c r="E10" s="4" t="s">
        <v>59</v>
      </c>
      <c r="F10" s="25">
        <v>6</v>
      </c>
      <c r="G10" s="17" t="s">
        <v>16</v>
      </c>
      <c r="H10" s="17">
        <v>10</v>
      </c>
      <c r="I10" s="33">
        <f t="shared" si="0"/>
        <v>50</v>
      </c>
      <c r="J10" s="4" t="s">
        <v>154</v>
      </c>
    </row>
    <row r="11" spans="1:10" ht="15.75" x14ac:dyDescent="0.25">
      <c r="A11" s="59">
        <v>6</v>
      </c>
      <c r="B11" s="13" t="s">
        <v>151</v>
      </c>
      <c r="C11" s="12" t="s">
        <v>129</v>
      </c>
      <c r="D11" s="12" t="s">
        <v>130</v>
      </c>
      <c r="E11" s="12" t="s">
        <v>131</v>
      </c>
      <c r="F11" s="26" t="s">
        <v>132</v>
      </c>
      <c r="G11" s="26" t="s">
        <v>16</v>
      </c>
      <c r="H11" s="26">
        <v>10</v>
      </c>
      <c r="I11" s="33">
        <f t="shared" si="0"/>
        <v>50</v>
      </c>
      <c r="J11" s="4" t="s">
        <v>154</v>
      </c>
    </row>
    <row r="12" spans="1:10" ht="15.75" x14ac:dyDescent="0.25">
      <c r="A12" s="17">
        <v>7</v>
      </c>
      <c r="B12" s="11" t="s">
        <v>45</v>
      </c>
      <c r="C12" s="24" t="s">
        <v>54</v>
      </c>
      <c r="D12" s="4" t="s">
        <v>55</v>
      </c>
      <c r="E12" s="4" t="s">
        <v>53</v>
      </c>
      <c r="F12" s="25">
        <v>6</v>
      </c>
      <c r="G12" s="17" t="s">
        <v>16</v>
      </c>
      <c r="H12" s="17">
        <v>9</v>
      </c>
      <c r="I12" s="33">
        <f t="shared" si="0"/>
        <v>45</v>
      </c>
      <c r="J12" s="4" t="s">
        <v>154</v>
      </c>
    </row>
    <row r="13" spans="1:10" ht="15.75" x14ac:dyDescent="0.25">
      <c r="A13" s="59">
        <v>8</v>
      </c>
      <c r="B13" s="11" t="s">
        <v>45</v>
      </c>
      <c r="C13" s="24" t="s">
        <v>56</v>
      </c>
      <c r="D13" s="4" t="s">
        <v>57</v>
      </c>
      <c r="E13" s="4" t="s">
        <v>48</v>
      </c>
      <c r="F13" s="25">
        <v>6</v>
      </c>
      <c r="G13" s="17" t="s">
        <v>16</v>
      </c>
      <c r="H13" s="17">
        <v>9</v>
      </c>
      <c r="I13" s="33">
        <f t="shared" si="0"/>
        <v>45</v>
      </c>
      <c r="J13" s="4" t="s">
        <v>154</v>
      </c>
    </row>
    <row r="14" spans="1:10" ht="15.75" x14ac:dyDescent="0.25">
      <c r="A14" s="17">
        <v>9</v>
      </c>
      <c r="B14" s="13" t="s">
        <v>102</v>
      </c>
      <c r="C14" s="29" t="s">
        <v>104</v>
      </c>
      <c r="D14" s="30" t="s">
        <v>105</v>
      </c>
      <c r="E14" s="30" t="s">
        <v>43</v>
      </c>
      <c r="F14" s="25" t="s">
        <v>44</v>
      </c>
      <c r="G14" s="26" t="s">
        <v>16</v>
      </c>
      <c r="H14" s="26">
        <v>8</v>
      </c>
      <c r="I14" s="33">
        <f t="shared" si="0"/>
        <v>40</v>
      </c>
      <c r="J14" s="4" t="s">
        <v>154</v>
      </c>
    </row>
    <row r="15" spans="1:10" ht="15.75" x14ac:dyDescent="0.25">
      <c r="A15" s="59">
        <v>10</v>
      </c>
      <c r="B15" s="13" t="s">
        <v>102</v>
      </c>
      <c r="C15" s="29" t="s">
        <v>106</v>
      </c>
      <c r="D15" s="30" t="s">
        <v>107</v>
      </c>
      <c r="E15" s="30" t="s">
        <v>18</v>
      </c>
      <c r="F15" s="25" t="s">
        <v>44</v>
      </c>
      <c r="G15" s="26" t="s">
        <v>16</v>
      </c>
      <c r="H15" s="26">
        <v>8</v>
      </c>
      <c r="I15" s="33">
        <f t="shared" si="0"/>
        <v>40</v>
      </c>
      <c r="J15" s="4" t="s">
        <v>154</v>
      </c>
    </row>
    <row r="16" spans="1:10" ht="15.75" x14ac:dyDescent="0.25">
      <c r="A16" s="17">
        <v>11</v>
      </c>
      <c r="B16" s="13" t="s">
        <v>102</v>
      </c>
      <c r="C16" s="29" t="s">
        <v>108</v>
      </c>
      <c r="D16" s="30" t="s">
        <v>109</v>
      </c>
      <c r="E16" s="30" t="s">
        <v>110</v>
      </c>
      <c r="F16" s="25" t="s">
        <v>111</v>
      </c>
      <c r="G16" s="31" t="s">
        <v>16</v>
      </c>
      <c r="H16" s="32">
        <v>8</v>
      </c>
      <c r="I16" s="33">
        <f t="shared" si="0"/>
        <v>40</v>
      </c>
      <c r="J16" s="4" t="s">
        <v>154</v>
      </c>
    </row>
    <row r="17" spans="1:10" ht="15.75" x14ac:dyDescent="0.25">
      <c r="A17" s="59">
        <v>12</v>
      </c>
      <c r="B17" s="11" t="s">
        <v>45</v>
      </c>
      <c r="C17" s="24" t="s">
        <v>51</v>
      </c>
      <c r="D17" s="4" t="s">
        <v>52</v>
      </c>
      <c r="E17" s="4" t="s">
        <v>53</v>
      </c>
      <c r="F17" s="25">
        <v>6</v>
      </c>
      <c r="G17" s="17" t="s">
        <v>16</v>
      </c>
      <c r="H17" s="17">
        <v>6</v>
      </c>
      <c r="I17" s="33">
        <f t="shared" si="0"/>
        <v>30</v>
      </c>
      <c r="J17" s="4" t="s">
        <v>154</v>
      </c>
    </row>
    <row r="18" spans="1:10" ht="15.75" x14ac:dyDescent="0.25">
      <c r="A18" s="17">
        <v>13</v>
      </c>
      <c r="B18" s="13" t="s">
        <v>102</v>
      </c>
      <c r="C18" s="29" t="s">
        <v>112</v>
      </c>
      <c r="D18" s="30" t="s">
        <v>113</v>
      </c>
      <c r="E18" s="30" t="s">
        <v>114</v>
      </c>
      <c r="F18" s="25" t="s">
        <v>44</v>
      </c>
      <c r="G18" s="31" t="s">
        <v>16</v>
      </c>
      <c r="H18" s="26">
        <v>5</v>
      </c>
      <c r="I18" s="33">
        <f t="shared" si="0"/>
        <v>25</v>
      </c>
      <c r="J18" s="4" t="s">
        <v>154</v>
      </c>
    </row>
    <row r="19" spans="1:10" ht="15.75" x14ac:dyDescent="0.25">
      <c r="A19" s="59">
        <v>14</v>
      </c>
      <c r="B19" s="13" t="s">
        <v>102</v>
      </c>
      <c r="C19" s="29" t="s">
        <v>115</v>
      </c>
      <c r="D19" s="30" t="s">
        <v>116</v>
      </c>
      <c r="E19" s="30" t="s">
        <v>18</v>
      </c>
      <c r="F19" s="25" t="s">
        <v>117</v>
      </c>
      <c r="G19" s="26" t="s">
        <v>16</v>
      </c>
      <c r="H19" s="26">
        <v>4</v>
      </c>
      <c r="I19" s="33">
        <f t="shared" si="0"/>
        <v>20</v>
      </c>
      <c r="J19" s="4" t="s">
        <v>154</v>
      </c>
    </row>
  </sheetData>
  <autoFilter ref="A5:J19">
    <sortState ref="A7:J194">
      <sortCondition descending="1" ref="I6:I194"/>
    </sortState>
  </autoFilter>
  <mergeCells count="4">
    <mergeCell ref="A4:C4"/>
    <mergeCell ref="D4:E4"/>
    <mergeCell ref="G2:J2"/>
    <mergeCell ref="A3:J3"/>
  </mergeCells>
  <pageMargins left="0.39370078740157483" right="0" top="0" bottom="0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workbookViewId="0">
      <selection activeCell="A5" sqref="A5"/>
    </sheetView>
  </sheetViews>
  <sheetFormatPr defaultRowHeight="15" x14ac:dyDescent="0.25"/>
  <cols>
    <col min="1" max="1" width="5.140625" customWidth="1"/>
    <col min="2" max="2" width="36" customWidth="1"/>
    <col min="3" max="3" width="13" customWidth="1"/>
    <col min="4" max="4" width="12" customWidth="1"/>
    <col min="5" max="5" width="20.28515625" customWidth="1"/>
    <col min="8" max="8" width="10.85546875" customWidth="1"/>
    <col min="9" max="9" width="11.5703125" customWidth="1"/>
    <col min="10" max="10" width="13.7109375" customWidth="1"/>
  </cols>
  <sheetData>
    <row r="1" spans="1:10" x14ac:dyDescent="0.25">
      <c r="A1" s="21"/>
      <c r="B1" s="21"/>
      <c r="C1" s="21"/>
      <c r="D1" s="21"/>
      <c r="E1" s="21"/>
      <c r="F1" s="21"/>
      <c r="G1" s="121" t="s">
        <v>20</v>
      </c>
      <c r="H1" s="21"/>
      <c r="I1" s="21"/>
      <c r="J1" s="21"/>
    </row>
    <row r="2" spans="1:10" ht="15.75" x14ac:dyDescent="0.25">
      <c r="A2" s="20"/>
      <c r="B2" s="22"/>
      <c r="C2" s="22"/>
      <c r="D2" s="22"/>
      <c r="E2" s="22"/>
      <c r="F2" s="22"/>
      <c r="G2" s="104" t="s">
        <v>164</v>
      </c>
      <c r="H2" s="106"/>
      <c r="I2" s="106"/>
      <c r="J2" s="106"/>
    </row>
    <row r="3" spans="1:10" ht="15.75" x14ac:dyDescent="0.25">
      <c r="A3" s="111" t="s">
        <v>14</v>
      </c>
      <c r="B3" s="111"/>
      <c r="C3" s="111"/>
      <c r="D3" s="111"/>
      <c r="E3" s="111"/>
      <c r="F3" s="111"/>
      <c r="G3" s="111"/>
      <c r="H3" s="111"/>
      <c r="I3" s="111"/>
      <c r="J3" s="111"/>
    </row>
    <row r="4" spans="1:10" ht="15.75" x14ac:dyDescent="0.25">
      <c r="A4" s="112" t="s">
        <v>2</v>
      </c>
      <c r="B4" s="112"/>
      <c r="C4" s="112"/>
      <c r="D4" s="112">
        <v>25</v>
      </c>
      <c r="E4" s="112"/>
      <c r="F4" s="20"/>
      <c r="G4" s="20"/>
      <c r="H4" s="20"/>
      <c r="I4" s="20"/>
      <c r="J4" s="20"/>
    </row>
    <row r="5" spans="1:10" ht="40.5" customHeight="1" x14ac:dyDescent="0.25">
      <c r="A5" s="113" t="s">
        <v>3</v>
      </c>
      <c r="B5" s="113" t="s">
        <v>4</v>
      </c>
      <c r="C5" s="114" t="s">
        <v>5</v>
      </c>
      <c r="D5" s="114" t="s">
        <v>6</v>
      </c>
      <c r="E5" s="114" t="s">
        <v>7</v>
      </c>
      <c r="F5" s="114" t="s">
        <v>8</v>
      </c>
      <c r="G5" s="114" t="s">
        <v>9</v>
      </c>
      <c r="H5" s="114" t="s">
        <v>10</v>
      </c>
      <c r="I5" s="115" t="s">
        <v>11</v>
      </c>
      <c r="J5" s="114" t="s">
        <v>12</v>
      </c>
    </row>
    <row r="6" spans="1:10" x14ac:dyDescent="0.25">
      <c r="A6" s="55">
        <v>1</v>
      </c>
      <c r="B6" s="54" t="s">
        <v>150</v>
      </c>
      <c r="C6" s="82" t="s">
        <v>96</v>
      </c>
      <c r="D6" s="82" t="s">
        <v>97</v>
      </c>
      <c r="E6" s="82" t="s">
        <v>98</v>
      </c>
      <c r="F6" s="83" t="s">
        <v>99</v>
      </c>
      <c r="G6" s="83" t="s">
        <v>16</v>
      </c>
      <c r="H6" s="83">
        <v>20</v>
      </c>
      <c r="I6" s="84">
        <f t="shared" ref="I6:I13" si="0">H6*100/25</f>
        <v>80</v>
      </c>
      <c r="J6" s="85" t="s">
        <v>152</v>
      </c>
    </row>
    <row r="7" spans="1:10" x14ac:dyDescent="0.25">
      <c r="A7" s="55">
        <v>2</v>
      </c>
      <c r="B7" s="54" t="s">
        <v>151</v>
      </c>
      <c r="C7" s="86" t="s">
        <v>135</v>
      </c>
      <c r="D7" s="86" t="s">
        <v>101</v>
      </c>
      <c r="E7" s="86" t="s">
        <v>156</v>
      </c>
      <c r="F7" s="87" t="s">
        <v>136</v>
      </c>
      <c r="G7" s="83" t="s">
        <v>16</v>
      </c>
      <c r="H7" s="83">
        <v>17</v>
      </c>
      <c r="I7" s="84">
        <f t="shared" si="0"/>
        <v>68</v>
      </c>
      <c r="J7" s="85" t="s">
        <v>152</v>
      </c>
    </row>
    <row r="8" spans="1:10" x14ac:dyDescent="0.25">
      <c r="A8" s="55">
        <v>3</v>
      </c>
      <c r="B8" s="54" t="s">
        <v>151</v>
      </c>
      <c r="C8" s="54" t="s">
        <v>139</v>
      </c>
      <c r="D8" s="54" t="s">
        <v>68</v>
      </c>
      <c r="E8" s="54" t="s">
        <v>43</v>
      </c>
      <c r="F8" s="83">
        <v>7</v>
      </c>
      <c r="G8" s="88" t="s">
        <v>128</v>
      </c>
      <c r="H8" s="89">
        <v>17</v>
      </c>
      <c r="I8" s="84">
        <f t="shared" si="0"/>
        <v>68</v>
      </c>
      <c r="J8" s="85" t="s">
        <v>152</v>
      </c>
    </row>
    <row r="9" spans="1:10" x14ac:dyDescent="0.25">
      <c r="A9" s="55">
        <v>4</v>
      </c>
      <c r="B9" s="54" t="s">
        <v>151</v>
      </c>
      <c r="C9" s="90" t="s">
        <v>137</v>
      </c>
      <c r="D9" s="90" t="s">
        <v>138</v>
      </c>
      <c r="E9" s="90" t="s">
        <v>53</v>
      </c>
      <c r="F9" s="87" t="s">
        <v>136</v>
      </c>
      <c r="G9" s="83" t="s">
        <v>16</v>
      </c>
      <c r="H9" s="83">
        <v>15</v>
      </c>
      <c r="I9" s="84">
        <f t="shared" si="0"/>
        <v>60</v>
      </c>
      <c r="J9" s="85" t="s">
        <v>152</v>
      </c>
    </row>
    <row r="10" spans="1:10" x14ac:dyDescent="0.25">
      <c r="A10" s="43">
        <v>5</v>
      </c>
      <c r="B10" s="42" t="s">
        <v>150</v>
      </c>
      <c r="C10" s="79" t="s">
        <v>100</v>
      </c>
      <c r="D10" s="79" t="s">
        <v>101</v>
      </c>
      <c r="E10" s="79" t="s">
        <v>87</v>
      </c>
      <c r="F10" s="75" t="s">
        <v>99</v>
      </c>
      <c r="G10" s="75" t="s">
        <v>16</v>
      </c>
      <c r="H10" s="78">
        <v>7</v>
      </c>
      <c r="I10" s="76">
        <f t="shared" si="0"/>
        <v>28</v>
      </c>
      <c r="J10" s="80" t="s">
        <v>154</v>
      </c>
    </row>
    <row r="11" spans="1:10" x14ac:dyDescent="0.25">
      <c r="A11" s="43">
        <v>6</v>
      </c>
      <c r="B11" s="36" t="s">
        <v>45</v>
      </c>
      <c r="C11" s="37" t="s">
        <v>63</v>
      </c>
      <c r="D11" s="38" t="s">
        <v>64</v>
      </c>
      <c r="E11" s="38" t="s">
        <v>15</v>
      </c>
      <c r="F11" s="75">
        <v>7</v>
      </c>
      <c r="G11" s="78" t="s">
        <v>16</v>
      </c>
      <c r="H11" s="78">
        <v>6</v>
      </c>
      <c r="I11" s="76">
        <f t="shared" si="0"/>
        <v>24</v>
      </c>
      <c r="J11" s="80" t="s">
        <v>154</v>
      </c>
    </row>
    <row r="12" spans="1:10" x14ac:dyDescent="0.25">
      <c r="A12" s="43">
        <v>7</v>
      </c>
      <c r="B12" s="42" t="s">
        <v>151</v>
      </c>
      <c r="C12" s="81" t="s">
        <v>157</v>
      </c>
      <c r="D12" s="81" t="s">
        <v>133</v>
      </c>
      <c r="E12" s="81" t="s">
        <v>155</v>
      </c>
      <c r="F12" s="77" t="s">
        <v>134</v>
      </c>
      <c r="G12" s="75" t="s">
        <v>16</v>
      </c>
      <c r="H12" s="75">
        <v>6</v>
      </c>
      <c r="I12" s="76">
        <f t="shared" si="0"/>
        <v>24</v>
      </c>
      <c r="J12" s="80" t="s">
        <v>154</v>
      </c>
    </row>
    <row r="13" spans="1:10" x14ac:dyDescent="0.25">
      <c r="A13" s="43">
        <v>8</v>
      </c>
      <c r="B13" s="42" t="s">
        <v>21</v>
      </c>
      <c r="C13" s="74" t="s">
        <v>26</v>
      </c>
      <c r="D13" s="74" t="s">
        <v>27</v>
      </c>
      <c r="E13" s="74" t="s">
        <v>28</v>
      </c>
      <c r="F13" s="75" t="s">
        <v>29</v>
      </c>
      <c r="G13" s="75" t="s">
        <v>16</v>
      </c>
      <c r="H13" s="75">
        <v>3</v>
      </c>
      <c r="I13" s="76">
        <f t="shared" si="0"/>
        <v>12</v>
      </c>
      <c r="J13" s="80" t="s">
        <v>154</v>
      </c>
    </row>
  </sheetData>
  <autoFilter ref="A5:J13">
    <sortState ref="A6:J164">
      <sortCondition descending="1" ref="I5:I164"/>
    </sortState>
  </autoFilter>
  <mergeCells count="4">
    <mergeCell ref="A4:C4"/>
    <mergeCell ref="D4:E4"/>
    <mergeCell ref="G2:J2"/>
    <mergeCell ref="A3:J3"/>
  </mergeCells>
  <pageMargins left="0.39370078740157483" right="0" top="0" bottom="0" header="0.31496062992125984" footer="0.31496062992125984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workbookViewId="0">
      <selection activeCell="A5" sqref="A5"/>
    </sheetView>
  </sheetViews>
  <sheetFormatPr defaultRowHeight="15" x14ac:dyDescent="0.25"/>
  <cols>
    <col min="1" max="1" width="6" customWidth="1"/>
    <col min="2" max="2" width="30.42578125" customWidth="1"/>
    <col min="3" max="3" width="12.42578125" customWidth="1"/>
    <col min="4" max="4" width="12.7109375" customWidth="1"/>
    <col min="5" max="5" width="15.140625" customWidth="1"/>
    <col min="7" max="7" width="10.42578125" customWidth="1"/>
    <col min="8" max="8" width="11.5703125" customWidth="1"/>
    <col min="9" max="9" width="10.140625" customWidth="1"/>
    <col min="10" max="10" width="14.28515625" customWidth="1"/>
  </cols>
  <sheetData>
    <row r="1" spans="1:10" ht="15.75" x14ac:dyDescent="0.25">
      <c r="A1" s="1"/>
      <c r="B1" s="2"/>
      <c r="C1" s="2"/>
      <c r="D1" s="2"/>
      <c r="E1" s="2"/>
      <c r="F1" s="2"/>
      <c r="G1" s="108" t="s">
        <v>165</v>
      </c>
      <c r="H1" s="23" t="s">
        <v>19</v>
      </c>
      <c r="I1" s="3"/>
      <c r="J1" s="3"/>
    </row>
    <row r="2" spans="1:10" ht="15.75" x14ac:dyDescent="0.25">
      <c r="A2" s="1"/>
      <c r="B2" s="2"/>
      <c r="C2" s="2"/>
      <c r="D2" s="2"/>
      <c r="E2" s="2"/>
      <c r="F2" s="2"/>
      <c r="G2" s="108" t="s">
        <v>1</v>
      </c>
      <c r="H2" s="103" t="s">
        <v>158</v>
      </c>
      <c r="I2" s="104"/>
      <c r="J2" s="104"/>
    </row>
    <row r="3" spans="1:10" ht="15.75" x14ac:dyDescent="0.25">
      <c r="A3" s="111" t="s">
        <v>14</v>
      </c>
      <c r="B3" s="111"/>
      <c r="C3" s="111"/>
      <c r="D3" s="111"/>
      <c r="E3" s="111"/>
      <c r="F3" s="111"/>
      <c r="G3" s="111"/>
      <c r="H3" s="111"/>
      <c r="I3" s="111"/>
      <c r="J3" s="111"/>
    </row>
    <row r="4" spans="1:10" ht="15.75" x14ac:dyDescent="0.25">
      <c r="A4" s="112" t="s">
        <v>2</v>
      </c>
      <c r="B4" s="112"/>
      <c r="C4" s="112"/>
      <c r="D4" s="112">
        <v>25</v>
      </c>
      <c r="E4" s="112"/>
      <c r="F4" s="1"/>
      <c r="G4" s="1"/>
      <c r="H4" s="1"/>
      <c r="I4" s="1"/>
      <c r="J4" s="1"/>
    </row>
    <row r="5" spans="1:10" ht="33" customHeight="1" x14ac:dyDescent="0.25">
      <c r="A5" s="113" t="s">
        <v>3</v>
      </c>
      <c r="B5" s="113" t="s">
        <v>4</v>
      </c>
      <c r="C5" s="114" t="s">
        <v>5</v>
      </c>
      <c r="D5" s="114" t="s">
        <v>6</v>
      </c>
      <c r="E5" s="114" t="s">
        <v>7</v>
      </c>
      <c r="F5" s="114" t="s">
        <v>8</v>
      </c>
      <c r="G5" s="114" t="s">
        <v>9</v>
      </c>
      <c r="H5" s="114" t="s">
        <v>10</v>
      </c>
      <c r="I5" s="115" t="s">
        <v>11</v>
      </c>
      <c r="J5" s="114" t="s">
        <v>12</v>
      </c>
    </row>
    <row r="6" spans="1:10" s="97" customFormat="1" ht="15.75" x14ac:dyDescent="0.25">
      <c r="A6" s="91">
        <v>1</v>
      </c>
      <c r="B6" s="92" t="s">
        <v>45</v>
      </c>
      <c r="C6" s="93" t="s">
        <v>65</v>
      </c>
      <c r="D6" s="94" t="s">
        <v>66</v>
      </c>
      <c r="E6" s="94" t="s">
        <v>43</v>
      </c>
      <c r="F6" s="95">
        <v>8</v>
      </c>
      <c r="G6" s="91" t="s">
        <v>16</v>
      </c>
      <c r="H6" s="91">
        <v>18</v>
      </c>
      <c r="I6" s="96">
        <f>H6*100/25</f>
        <v>72</v>
      </c>
      <c r="J6" s="94" t="s">
        <v>152</v>
      </c>
    </row>
    <row r="7" spans="1:10" ht="15.75" x14ac:dyDescent="0.25">
      <c r="A7" s="28">
        <v>2</v>
      </c>
      <c r="B7" s="7" t="s">
        <v>45</v>
      </c>
      <c r="C7" s="24" t="s">
        <v>67</v>
      </c>
      <c r="D7" s="6" t="s">
        <v>68</v>
      </c>
      <c r="E7" s="6" t="s">
        <v>69</v>
      </c>
      <c r="F7" s="27">
        <v>8</v>
      </c>
      <c r="G7" s="28" t="s">
        <v>16</v>
      </c>
      <c r="H7" s="28">
        <v>8</v>
      </c>
      <c r="I7" s="35">
        <f>H7*100/25</f>
        <v>32</v>
      </c>
      <c r="J7" s="6" t="s">
        <v>154</v>
      </c>
    </row>
    <row r="8" spans="1:10" ht="15.75" x14ac:dyDescent="0.25">
      <c r="A8" s="28">
        <v>3</v>
      </c>
      <c r="B8" s="5" t="s">
        <v>102</v>
      </c>
      <c r="C8" s="30" t="s">
        <v>118</v>
      </c>
      <c r="D8" s="30" t="s">
        <v>119</v>
      </c>
      <c r="E8" s="30" t="s">
        <v>15</v>
      </c>
      <c r="F8" s="25" t="s">
        <v>120</v>
      </c>
      <c r="G8" s="34" t="s">
        <v>16</v>
      </c>
      <c r="H8" s="15">
        <v>8</v>
      </c>
      <c r="I8" s="35">
        <f>H8*100/25</f>
        <v>32</v>
      </c>
      <c r="J8" s="6" t="s">
        <v>154</v>
      </c>
    </row>
    <row r="9" spans="1:10" ht="15.75" x14ac:dyDescent="0.25">
      <c r="A9" s="28">
        <v>4</v>
      </c>
      <c r="B9" s="5" t="s">
        <v>102</v>
      </c>
      <c r="C9" s="30" t="s">
        <v>121</v>
      </c>
      <c r="D9" s="30" t="s">
        <v>122</v>
      </c>
      <c r="E9" s="30" t="s">
        <v>123</v>
      </c>
      <c r="F9" s="25" t="s">
        <v>120</v>
      </c>
      <c r="G9" s="15" t="s">
        <v>16</v>
      </c>
      <c r="H9" s="15">
        <v>7</v>
      </c>
      <c r="I9" s="35">
        <f>H9*100/25</f>
        <v>28</v>
      </c>
      <c r="J9" s="6" t="s">
        <v>154</v>
      </c>
    </row>
    <row r="10" spans="1:10" ht="15.75" x14ac:dyDescent="0.25">
      <c r="A10" s="28">
        <v>5</v>
      </c>
      <c r="B10" s="5" t="s">
        <v>102</v>
      </c>
      <c r="C10" s="30" t="s">
        <v>124</v>
      </c>
      <c r="D10" s="30" t="s">
        <v>71</v>
      </c>
      <c r="E10" s="30" t="s">
        <v>18</v>
      </c>
      <c r="F10" s="25" t="s">
        <v>125</v>
      </c>
      <c r="G10" s="15" t="s">
        <v>16</v>
      </c>
      <c r="H10" s="15">
        <v>6</v>
      </c>
      <c r="I10" s="35">
        <f>H10*100/25</f>
        <v>24</v>
      </c>
      <c r="J10" s="6" t="s">
        <v>154</v>
      </c>
    </row>
  </sheetData>
  <autoFilter ref="A5:J10">
    <sortState ref="A7:J157">
      <sortCondition descending="1" ref="I6:I157"/>
    </sortState>
  </autoFilter>
  <mergeCells count="4">
    <mergeCell ref="H2:J2"/>
    <mergeCell ref="A4:C4"/>
    <mergeCell ref="D4:E4"/>
    <mergeCell ref="A3:J3"/>
  </mergeCells>
  <pageMargins left="0.39370078740157483" right="0" top="0" bottom="0" header="0.31496062992125984" footer="0.31496062992125984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workbookViewId="0">
      <selection activeCell="A5" sqref="A5"/>
    </sheetView>
  </sheetViews>
  <sheetFormatPr defaultRowHeight="15" x14ac:dyDescent="0.25"/>
  <cols>
    <col min="1" max="1" width="5.28515625" customWidth="1"/>
    <col min="2" max="2" width="36.140625" customWidth="1"/>
    <col min="3" max="3" width="14.7109375" customWidth="1"/>
    <col min="4" max="4" width="12.85546875" customWidth="1"/>
    <col min="5" max="5" width="14.140625" customWidth="1"/>
    <col min="6" max="6" width="8.28515625" customWidth="1"/>
    <col min="7" max="7" width="10" customWidth="1"/>
    <col min="8" max="8" width="10.5703125" customWidth="1"/>
    <col min="9" max="9" width="11.140625" customWidth="1"/>
    <col min="10" max="10" width="13.42578125" customWidth="1"/>
  </cols>
  <sheetData>
    <row r="1" spans="1:10" ht="15.75" x14ac:dyDescent="0.25">
      <c r="A1" s="1"/>
      <c r="B1" s="2"/>
      <c r="C1" s="2"/>
      <c r="D1" s="2"/>
      <c r="E1" s="2"/>
      <c r="F1" s="2"/>
      <c r="G1" s="107" t="s">
        <v>166</v>
      </c>
      <c r="H1" s="105"/>
      <c r="I1" s="105"/>
      <c r="J1" s="3"/>
    </row>
    <row r="2" spans="1:10" ht="15.75" x14ac:dyDescent="0.25">
      <c r="A2" s="1"/>
      <c r="B2" s="2"/>
      <c r="C2" s="2"/>
      <c r="D2" s="2"/>
      <c r="E2" s="2"/>
      <c r="F2" s="2"/>
      <c r="G2" s="104" t="s">
        <v>167</v>
      </c>
      <c r="H2" s="105"/>
      <c r="I2" s="105"/>
      <c r="J2" s="105"/>
    </row>
    <row r="3" spans="1:10" ht="15.75" x14ac:dyDescent="0.25">
      <c r="A3" s="111" t="s">
        <v>14</v>
      </c>
      <c r="B3" s="111"/>
      <c r="C3" s="111"/>
      <c r="D3" s="111"/>
      <c r="E3" s="111"/>
      <c r="F3" s="111"/>
      <c r="G3" s="111"/>
      <c r="H3" s="111"/>
      <c r="I3" s="111"/>
      <c r="J3" s="111"/>
    </row>
    <row r="4" spans="1:10" ht="15.75" x14ac:dyDescent="0.25">
      <c r="A4" s="112" t="s">
        <v>13</v>
      </c>
      <c r="B4" s="112"/>
      <c r="C4" s="112"/>
      <c r="D4" s="112">
        <v>30</v>
      </c>
      <c r="E4" s="112"/>
      <c r="F4" s="1"/>
      <c r="G4" s="1"/>
      <c r="H4" s="1"/>
      <c r="I4" s="1"/>
      <c r="J4" s="1"/>
    </row>
    <row r="5" spans="1:10" ht="37.5" customHeight="1" x14ac:dyDescent="0.25">
      <c r="A5" s="113" t="s">
        <v>3</v>
      </c>
      <c r="B5" s="113" t="s">
        <v>4</v>
      </c>
      <c r="C5" s="114" t="s">
        <v>5</v>
      </c>
      <c r="D5" s="114" t="s">
        <v>6</v>
      </c>
      <c r="E5" s="114" t="s">
        <v>7</v>
      </c>
      <c r="F5" s="114" t="s">
        <v>8</v>
      </c>
      <c r="G5" s="114" t="s">
        <v>9</v>
      </c>
      <c r="H5" s="114" t="s">
        <v>10</v>
      </c>
      <c r="I5" s="115" t="s">
        <v>11</v>
      </c>
      <c r="J5" s="114" t="s">
        <v>12</v>
      </c>
    </row>
    <row r="6" spans="1:10" s="97" customFormat="1" x14ac:dyDescent="0.25">
      <c r="A6" s="100">
        <v>1</v>
      </c>
      <c r="B6" s="54" t="s">
        <v>151</v>
      </c>
      <c r="C6" s="54" t="s">
        <v>148</v>
      </c>
      <c r="D6" s="54" t="s">
        <v>86</v>
      </c>
      <c r="E6" s="54" t="s">
        <v>48</v>
      </c>
      <c r="F6" s="55">
        <v>9</v>
      </c>
      <c r="G6" s="55" t="s">
        <v>161</v>
      </c>
      <c r="H6" s="58">
        <v>21</v>
      </c>
      <c r="I6" s="101">
        <f t="shared" ref="I6:I12" si="0">H6*100/30</f>
        <v>70</v>
      </c>
      <c r="J6" s="82" t="s">
        <v>152</v>
      </c>
    </row>
    <row r="7" spans="1:10" s="97" customFormat="1" x14ac:dyDescent="0.25">
      <c r="A7" s="100">
        <v>2</v>
      </c>
      <c r="B7" s="54" t="s">
        <v>151</v>
      </c>
      <c r="C7" s="54" t="s">
        <v>149</v>
      </c>
      <c r="D7" s="54" t="s">
        <v>109</v>
      </c>
      <c r="E7" s="54" t="s">
        <v>73</v>
      </c>
      <c r="F7" s="55">
        <v>9</v>
      </c>
      <c r="G7" s="55" t="s">
        <v>159</v>
      </c>
      <c r="H7" s="55">
        <v>20</v>
      </c>
      <c r="I7" s="101">
        <f t="shared" si="0"/>
        <v>66.666666666666671</v>
      </c>
      <c r="J7" s="82" t="s">
        <v>152</v>
      </c>
    </row>
    <row r="8" spans="1:10" s="97" customFormat="1" x14ac:dyDescent="0.25">
      <c r="A8" s="100">
        <v>3</v>
      </c>
      <c r="B8" s="54" t="s">
        <v>151</v>
      </c>
      <c r="C8" s="82" t="s">
        <v>140</v>
      </c>
      <c r="D8" s="82" t="s">
        <v>141</v>
      </c>
      <c r="E8" s="82" t="s">
        <v>59</v>
      </c>
      <c r="F8" s="102" t="s">
        <v>142</v>
      </c>
      <c r="G8" s="83" t="s">
        <v>159</v>
      </c>
      <c r="H8" s="58">
        <v>19</v>
      </c>
      <c r="I8" s="101">
        <f t="shared" si="0"/>
        <v>63.333333333333336</v>
      </c>
      <c r="J8" s="82" t="s">
        <v>152</v>
      </c>
    </row>
    <row r="9" spans="1:10" s="97" customFormat="1" x14ac:dyDescent="0.25">
      <c r="A9" s="100">
        <v>4</v>
      </c>
      <c r="B9" s="54" t="s">
        <v>151</v>
      </c>
      <c r="C9" s="54" t="s">
        <v>146</v>
      </c>
      <c r="D9" s="54" t="s">
        <v>147</v>
      </c>
      <c r="E9" s="54" t="s">
        <v>110</v>
      </c>
      <c r="F9" s="55">
        <v>9</v>
      </c>
      <c r="G9" s="55" t="s">
        <v>160</v>
      </c>
      <c r="H9" s="55">
        <v>19</v>
      </c>
      <c r="I9" s="101">
        <f t="shared" si="0"/>
        <v>63.333333333333336</v>
      </c>
      <c r="J9" s="82" t="s">
        <v>152</v>
      </c>
    </row>
    <row r="10" spans="1:10" s="97" customFormat="1" x14ac:dyDescent="0.25">
      <c r="A10" s="100">
        <v>5</v>
      </c>
      <c r="B10" s="47" t="s">
        <v>45</v>
      </c>
      <c r="C10" s="48" t="s">
        <v>72</v>
      </c>
      <c r="D10" s="49" t="s">
        <v>17</v>
      </c>
      <c r="E10" s="49" t="s">
        <v>73</v>
      </c>
      <c r="F10" s="50">
        <v>9</v>
      </c>
      <c r="G10" s="51" t="s">
        <v>16</v>
      </c>
      <c r="H10" s="51">
        <v>18</v>
      </c>
      <c r="I10" s="101">
        <f t="shared" si="0"/>
        <v>60</v>
      </c>
      <c r="J10" s="82" t="s">
        <v>152</v>
      </c>
    </row>
    <row r="11" spans="1:10" x14ac:dyDescent="0.25">
      <c r="A11" s="19">
        <v>6</v>
      </c>
      <c r="B11" s="42" t="s">
        <v>151</v>
      </c>
      <c r="C11" s="74" t="s">
        <v>143</v>
      </c>
      <c r="D11" s="74" t="s">
        <v>144</v>
      </c>
      <c r="E11" s="74" t="s">
        <v>145</v>
      </c>
      <c r="F11" s="99" t="s">
        <v>142</v>
      </c>
      <c r="G11" s="75" t="s">
        <v>159</v>
      </c>
      <c r="H11" s="43">
        <v>16</v>
      </c>
      <c r="I11" s="98">
        <f t="shared" si="0"/>
        <v>53.333333333333336</v>
      </c>
      <c r="J11" s="38" t="s">
        <v>154</v>
      </c>
    </row>
    <row r="12" spans="1:10" x14ac:dyDescent="0.25">
      <c r="A12" s="19">
        <v>7</v>
      </c>
      <c r="B12" s="36" t="s">
        <v>45</v>
      </c>
      <c r="C12" s="37" t="s">
        <v>70</v>
      </c>
      <c r="D12" s="38" t="s">
        <v>71</v>
      </c>
      <c r="E12" s="38" t="s">
        <v>48</v>
      </c>
      <c r="F12" s="39">
        <v>9</v>
      </c>
      <c r="G12" s="40" t="s">
        <v>16</v>
      </c>
      <c r="H12" s="40">
        <v>15</v>
      </c>
      <c r="I12" s="98">
        <f t="shared" si="0"/>
        <v>50</v>
      </c>
      <c r="J12" s="38" t="s">
        <v>154</v>
      </c>
    </row>
  </sheetData>
  <autoFilter ref="A5:J12">
    <sortState ref="A7:J104">
      <sortCondition descending="1" ref="I6:I104"/>
    </sortState>
  </autoFilter>
  <sortState ref="A7:K10">
    <sortCondition descending="1" ref="H7"/>
  </sortState>
  <mergeCells count="5">
    <mergeCell ref="A4:C4"/>
    <mergeCell ref="D4:E4"/>
    <mergeCell ref="G1:I1"/>
    <mergeCell ref="G2:J2"/>
    <mergeCell ref="A3:J3"/>
  </mergeCells>
  <pageMargins left="0.39370078740157483" right="0" top="0" bottom="0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5 кл.</vt:lpstr>
      <vt:lpstr>6 кл.</vt:lpstr>
      <vt:lpstr>7 кл.</vt:lpstr>
      <vt:lpstr>8 кл.</vt:lpstr>
      <vt:lpstr>9 кл.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2025-11-11T03:33:16Z</dcterms:modified>
</cp:coreProperties>
</file>